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otac\Downloads\"/>
    </mc:Choice>
  </mc:AlternateContent>
  <xr:revisionPtr revIDLastSave="0" documentId="13_ncr:1_{AB86DCFE-EA37-43B2-B364-4A9497A372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żet projektu" sheetId="1" r:id="rId1"/>
    <sheet name="Podsumowanie" sheetId="2" r:id="rId2"/>
    <sheet name="Instrukcja" sheetId="3" r:id="rId3"/>
  </sheets>
  <calcPr calcId="181029"/>
</workbook>
</file>

<file path=xl/calcChain.xml><?xml version="1.0" encoding="utf-8"?>
<calcChain xmlns="http://schemas.openxmlformats.org/spreadsheetml/2006/main">
  <c r="B23" i="2" l="1"/>
  <c r="B22" i="2"/>
  <c r="B21" i="2"/>
  <c r="B20" i="2"/>
  <c r="B19" i="2"/>
  <c r="B18" i="2"/>
  <c r="B17" i="2"/>
  <c r="B16" i="2"/>
  <c r="B15" i="2"/>
  <c r="B8" i="2"/>
  <c r="B7" i="2"/>
  <c r="B6" i="2"/>
  <c r="B9" i="2" s="1"/>
  <c r="G52" i="1"/>
  <c r="E8" i="2" s="1"/>
  <c r="G51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B5" i="2" l="1"/>
  <c r="G53" i="1"/>
  <c r="E7" i="2" s="1"/>
  <c r="G50" i="1"/>
  <c r="B4" i="2" s="1"/>
  <c r="B11" i="2"/>
  <c r="E6" i="2" s="1"/>
  <c r="C15" i="2"/>
  <c r="C16" i="2"/>
  <c r="C17" i="2"/>
  <c r="C18" i="2"/>
  <c r="C19" i="2"/>
  <c r="C20" i="2"/>
  <c r="C21" i="2"/>
  <c r="C22" i="2"/>
  <c r="C23" i="2"/>
  <c r="E9" i="2" l="1"/>
  <c r="E4" i="2"/>
  <c r="B10" i="2"/>
  <c r="E5" i="2" s="1"/>
</calcChain>
</file>

<file path=xl/sharedStrings.xml><?xml version="1.0" encoding="utf-8"?>
<sst xmlns="http://schemas.openxmlformats.org/spreadsheetml/2006/main" count="152" uniqueCount="82">
  <si>
    <t>SZABLON BUDŻETU PROJEKTU – NGO</t>
  </si>
  <si>
    <t>Uniwersalny arkusz roboczy – zawsze dostosuj kategorie i zasady do regulaminu konkretnego naboru.</t>
  </si>
  <si>
    <t>Dane projektu</t>
  </si>
  <si>
    <t>Wartość</t>
  </si>
  <si>
    <t>Limity / kontrola</t>
  </si>
  <si>
    <t>Nazwa projektu</t>
  </si>
  <si>
    <t>Limit kosztów pośrednich (%)</t>
  </si>
  <si>
    <t>Program / konkurs</t>
  </si>
  <si>
    <t>Limit kategorii wskazanej w budżecie (%)</t>
  </si>
  <si>
    <t>Organizacja</t>
  </si>
  <si>
    <t>Planowana kwota dofinansowania</t>
  </si>
  <si>
    <t>Okres realizacji</t>
  </si>
  <si>
    <t>Planowany wkład własny finansowy</t>
  </si>
  <si>
    <t>Maks. dofinansowanie (%)</t>
  </si>
  <si>
    <t>Planowany wkład własny niefinansowy</t>
  </si>
  <si>
    <t>Wymagany wkład własny (%)</t>
  </si>
  <si>
    <t>Inne źródła finansowania</t>
  </si>
  <si>
    <t>Lp.</t>
  </si>
  <si>
    <t>Kategoria kosztu</t>
  </si>
  <si>
    <t>Nazwa / opis wydatku</t>
  </si>
  <si>
    <t>Jednostka</t>
  </si>
  <si>
    <t>Liczba</t>
  </si>
  <si>
    <t>Stawka jednostkowa (zł)</t>
  </si>
  <si>
    <t>Koszt całkowity (zł)</t>
  </si>
  <si>
    <t>Źródło finansowania</t>
  </si>
  <si>
    <t>Kwalifikowalność</t>
  </si>
  <si>
    <t>Uzasadnienie / uwagi</t>
  </si>
  <si>
    <t>Dofinansowanie</t>
  </si>
  <si>
    <t>Do weryfikacji</t>
  </si>
  <si>
    <t>RAZEM BUDŻET</t>
  </si>
  <si>
    <t>Koszty oznaczone jako kwalifikowalne</t>
  </si>
  <si>
    <t>Koszty oznaczone jako niekwalifikowalne</t>
  </si>
  <si>
    <t>Koszty pozostawione „Do weryfikacji”</t>
  </si>
  <si>
    <t>PODSUMOWANIE BUDŻETU</t>
  </si>
  <si>
    <t>Całkowita wartość budżetu</t>
  </si>
  <si>
    <t>Budżet = suma źródeł</t>
  </si>
  <si>
    <t>Dofinansowanie ≤ limit</t>
  </si>
  <si>
    <t>Wkład własny finansowy</t>
  </si>
  <si>
    <t>Wkład własny ≥ wymagany poziom</t>
  </si>
  <si>
    <t>Wkład własny niefinansowy</t>
  </si>
  <si>
    <t>Pozycje „Do weryfikacji”</t>
  </si>
  <si>
    <t>Inne źródła</t>
  </si>
  <si>
    <t>Koszty niekwalifikowalne</t>
  </si>
  <si>
    <t>Łączny wkład własny + inne źródła</t>
  </si>
  <si>
    <t>Koszty pośrednie – udział</t>
  </si>
  <si>
    <t>Udział dofinansowania</t>
  </si>
  <si>
    <t>Uwaga</t>
  </si>
  <si>
    <t>Limity zawsze przepisz z regulaminu konkretnego konkursu.</t>
  </si>
  <si>
    <t>Udział wkładu własnego + innych źródeł</t>
  </si>
  <si>
    <t>Kategoria</t>
  </si>
  <si>
    <t>Kwota (zł)</t>
  </si>
  <si>
    <t>Udział w budżecie</t>
  </si>
  <si>
    <t>Personel / wynagrodzenia</t>
  </si>
  <si>
    <t>Usługi zewnętrzne</t>
  </si>
  <si>
    <t>Materiały i wyposażenie</t>
  </si>
  <si>
    <t>Podróże / transport</t>
  </si>
  <si>
    <t>Najem / infrastruktura</t>
  </si>
  <si>
    <t>Promocja / informacja</t>
  </si>
  <si>
    <t>Dostępność</t>
  </si>
  <si>
    <t>Koszty administracyjne / pośrednie</t>
  </si>
  <si>
    <t>Inne koszty bezpośrednie</t>
  </si>
  <si>
    <t>JAK KORZYSTAĆ Z SZABLONU</t>
  </si>
  <si>
    <t>1</t>
  </si>
  <si>
    <t>Wpisz dane projektu oraz limity wynikające z regulaminu naboru. Nie zakładaj, że każdy konkurs wymaga wkładu własnego albo dopuszcza te same kategorie kosztów.</t>
  </si>
  <si>
    <t>2</t>
  </si>
  <si>
    <t>W arkuszu „Budżet projektu” wpisuj każdą pozycję osobno. Koszt całkowity oblicza się automatycznie jako liczba × stawka.</t>
  </si>
  <si>
    <t>3</t>
  </si>
  <si>
    <t>Dla każdej pozycji wybierz źródło finansowania oraz status kwalifikowalności. Domyślnie ustawiono „Do weryfikacji”.</t>
  </si>
  <si>
    <t>4</t>
  </si>
  <si>
    <t>W uzasadnieniu wyjaśnij związek kosztu z działaniem i rezultatem projektu oraz sposób kalkulacji stawki.</t>
  </si>
  <si>
    <t>5</t>
  </si>
  <si>
    <t>Sprawdź arkusz „Podsumowanie”: strukturę finansowania, udział kategorii i komunikaty kontrolne.</t>
  </si>
  <si>
    <t>6</t>
  </si>
  <si>
    <t>Przed złożeniem wniosku porównaj budżet z regulaminem, katalogiem kosztów, limitem dofinansowania, zasadami VAT, okresem kwalifikowalności i zasadami konkurencyjności / zakupów, jeśli dotyczą.</t>
  </si>
  <si>
    <t>WAŻNE</t>
  </si>
  <si>
    <t>To jest uniwersalny arkusz roboczy, a nie wzór właściwy dla konkretnego programu. Kwalifikowalność kosztu zależy od dokumentacji danego naboru i warunków umowy. W Funduszach Europejskich aktualne Wytyczne dotyczące kwalifikowalności wydatków 2021–2027 obowiązują od 25.05.2026. W innych programach (np. NIW, grantach samorządowych lub fundacyjnych) mogą obowiązywać odmienne zasady.</t>
  </si>
  <si>
    <t>Źródła do weryfikacji zasad</t>
  </si>
  <si>
    <t>Adres</t>
  </si>
  <si>
    <t>Fundusze Europejskie – Wytyczne kwalifikowalności</t>
  </si>
  <si>
    <t>https://funduszeeuropejskie.gov.pl/dokumenty-wytyczne-dotyczace-kwalifikowalnosci-wydatkow-2021-2027/</t>
  </si>
  <si>
    <t>Narodowy Instytut Wolności</t>
  </si>
  <si>
    <t>https://niw.gov.pl/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</si>
</sst>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0.00&quot;%&quot;"/>
  </numFmts>
  <fonts count="8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b/>
      <sz val="11"/>
      <name val="Carlito"/>
    </font>
    <font>
      <b/>
      <sz val="11"/>
      <color rgb="FF7F6000"/>
      <name val="Carlito"/>
    </font>
    <font>
      <i/>
      <sz val="9"/>
      <color rgb="FF4B5563"/>
      <name val="Carlito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FFF2CC"/>
      </patternFill>
    </fill>
    <fill>
      <patternFill patternType="solid">
        <fgColor rgb="FFF4B183"/>
      </patternFill>
    </fill>
    <fill>
      <patternFill patternType="solid">
        <fgColor rgb="FF0B5B84"/>
      </patternFill>
    </fill>
    <fill>
      <patternFill patternType="solid">
        <fgColor rgb="FFEAF4F8"/>
      </patternFill>
    </fill>
  </fills>
  <borders count="3">
    <border>
      <left/>
      <right/>
      <top/>
      <bottom/>
      <diagonal/>
    </border>
    <border>
      <left/>
      <right/>
      <top style="thin">
        <color rgb="FFA6A6A6"/>
      </top>
      <bottom/>
      <diagonal/>
    </border>
    <border>
      <left/>
      <right/>
      <top/>
      <bottom style="thin">
        <color rgb="FFA6A6A6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4" borderId="0" xfId="1" applyFont="1" applyFill="1" applyAlignment="1">
      <alignment wrapText="1"/>
    </xf>
    <xf numFmtId="165" fontId="0" fillId="4" borderId="0" xfId="1" applyNumberFormat="1" applyFont="1" applyFill="1" applyAlignment="1">
      <alignment wrapText="1"/>
    </xf>
    <xf numFmtId="164" fontId="0" fillId="4" borderId="0" xfId="1" applyNumberFormat="1" applyFont="1" applyFill="1" applyAlignment="1">
      <alignment wrapText="1"/>
    </xf>
    <xf numFmtId="164" fontId="0" fillId="0" borderId="0" xfId="1" applyNumberFormat="1" applyFont="1" applyAlignment="1">
      <alignment wrapText="1"/>
    </xf>
    <xf numFmtId="164" fontId="4" fillId="0" borderId="1" xfId="1" applyNumberFormat="1" applyFont="1" applyBorder="1" applyAlignment="1">
      <alignment wrapText="1"/>
    </xf>
    <xf numFmtId="164" fontId="4" fillId="0" borderId="0" xfId="1" applyNumberFormat="1" applyFont="1" applyAlignment="1">
      <alignment wrapText="1"/>
    </xf>
    <xf numFmtId="164" fontId="4" fillId="0" borderId="2" xfId="1" applyNumberFormat="1" applyFont="1" applyBorder="1" applyAlignment="1">
      <alignment wrapText="1"/>
    </xf>
    <xf numFmtId="10" fontId="0" fillId="0" borderId="0" xfId="1" applyNumberFormat="1" applyFont="1" applyAlignment="1">
      <alignment wrapText="1"/>
    </xf>
    <xf numFmtId="0" fontId="3" fillId="2" borderId="1" xfId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3" fillId="2" borderId="0" xfId="1" applyFont="1" applyFill="1" applyAlignment="1">
      <alignment wrapText="1"/>
    </xf>
    <xf numFmtId="164" fontId="3" fillId="2" borderId="0" xfId="1" applyNumberFormat="1" applyFont="1" applyFill="1" applyAlignment="1">
      <alignment wrapText="1"/>
    </xf>
    <xf numFmtId="0" fontId="3" fillId="2" borderId="2" xfId="1" applyFont="1" applyFill="1" applyBorder="1" applyAlignment="1">
      <alignment wrapText="1"/>
    </xf>
    <xf numFmtId="164" fontId="3" fillId="2" borderId="2" xfId="1" applyNumberFormat="1" applyFont="1" applyFill="1" applyBorder="1" applyAlignment="1">
      <alignment wrapText="1"/>
    </xf>
    <xf numFmtId="0" fontId="0" fillId="0" borderId="0" xfId="0"/>
    <xf numFmtId="0" fontId="1" fillId="6" borderId="0" xfId="1" applyFont="1" applyFill="1" applyAlignment="1">
      <alignment horizontal="center" vertical="center"/>
    </xf>
    <xf numFmtId="0" fontId="6" fillId="7" borderId="0" xfId="1" applyFont="1" applyFill="1" applyAlignment="1">
      <alignment horizontal="center" vertical="center" wrapText="1"/>
    </xf>
    <xf numFmtId="0" fontId="5" fillId="5" borderId="0" xfId="1" applyFont="1" applyFill="1" applyAlignment="1">
      <alignment horizontal="center" wrapText="1"/>
    </xf>
    <xf numFmtId="0" fontId="0" fillId="4" borderId="0" xfId="1" applyFont="1" applyFill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2">
    <dxf>
      <font>
        <b/>
        <color rgb="FF9C0006"/>
      </font>
      <fill>
        <patternFill>
          <bgColor rgb="FFFCE4D6"/>
        </patternFill>
      </fill>
    </dxf>
    <dxf>
      <font>
        <b/>
        <color rgb="FF006100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c:style val="2"/>
  <c:chart>
    <c:title>
      <c:tx>
        <c:rich>
          <a:bodyPr/>
          <a:lstStyle/>
          <a:p>
            <a:r>
              <a:rPr lang="pl-PL"/>
              <a:t>Struktura budżetu według kategorii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Kwota (zł)</c:v>
          </c:tx>
          <c:invertIfNegative val="1"/>
          <c:cat>
            <c:strRef>
              <c:f>Podsumowanie!$A$15:$A$23</c:f>
              <c:strCache>
                <c:ptCount val="9"/>
                <c:pt idx="0">
                  <c:v>Personel / wynagrodzenia</c:v>
                </c:pt>
                <c:pt idx="1">
                  <c:v>Usługi zewnętrzne</c:v>
                </c:pt>
                <c:pt idx="2">
                  <c:v>Materiały i wyposażenie</c:v>
                </c:pt>
                <c:pt idx="3">
                  <c:v>Podróże / transport</c:v>
                </c:pt>
                <c:pt idx="4">
                  <c:v>Najem / infrastruktura</c:v>
                </c:pt>
                <c:pt idx="5">
                  <c:v>Promocja / informacja</c:v>
                </c:pt>
                <c:pt idx="6">
                  <c:v>Dostępność</c:v>
                </c:pt>
                <c:pt idx="7">
                  <c:v>Koszty administracyjne / pośrednie</c:v>
                </c:pt>
                <c:pt idx="8">
                  <c:v>Inne koszty bezpośrednie</c:v>
                </c:pt>
              </c:strCache>
            </c:strRef>
          </c:cat>
          <c:val>
            <c:numRef>
              <c:f>Podsumowanie!$B$15:$B$23</c:f>
              <c:numCache>
                <c:formatCode>#\ ##0.00\ "zł"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48-436A-854F-BABC90EE5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.00\ &quot;zł&quot;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7239000" cy="590550"/>
    <xdr:pic>
      <xdr:nvPicPr>
        <xdr:cNvPr id="2" name="1178f462-8a7d-4dca-a99e-231487bc26d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0</xdr:rowOff>
    </xdr:from>
    <xdr:to>
      <xdr:col>10</xdr:col>
      <xdr:colOff>0</xdr:colOff>
      <xdr:row>30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171450</xdr:colOff>
      <xdr:row>0</xdr:row>
      <xdr:rowOff>66675</xdr:rowOff>
    </xdr:from>
    <xdr:ext cx="7239000" cy="590550"/>
    <xdr:pic>
      <xdr:nvPicPr>
        <xdr:cNvPr id="3" name="a605beb0-abe8-421d-ac9f-9bcdc11444c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7239000" cy="590550"/>
    <xdr:pic>
      <xdr:nvPicPr>
        <xdr:cNvPr id="2" name="2cd6689c-c45d-4343-8f67-780837a7969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>
      <selection activeCell="A2" sqref="A2:J2"/>
    </sheetView>
  </sheetViews>
  <sheetFormatPr defaultRowHeight="13.8"/>
  <cols>
    <col min="1" max="1" width="16.69921875" customWidth="1"/>
    <col min="2" max="2" width="24" customWidth="1"/>
    <col min="3" max="3" width="34" customWidth="1"/>
    <col min="4" max="4" width="19.3984375" customWidth="1"/>
    <col min="5" max="5" width="10" customWidth="1"/>
    <col min="6" max="7" width="18" customWidth="1"/>
    <col min="8" max="8" width="22" customWidth="1"/>
    <col min="9" max="9" width="18" customWidth="1"/>
    <col min="10" max="10" width="34" customWidth="1"/>
  </cols>
  <sheetData>
    <row r="1" spans="1:10" ht="55.8" customHeight="1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ht="18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3.2" customHeight="1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41.4">
      <c r="A4" s="1" t="s">
        <v>2</v>
      </c>
      <c r="B4" s="1" t="s">
        <v>3</v>
      </c>
      <c r="C4" s="2"/>
      <c r="D4" s="1" t="s">
        <v>4</v>
      </c>
      <c r="E4" s="1" t="s">
        <v>3</v>
      </c>
      <c r="F4" s="2"/>
      <c r="G4" s="2"/>
      <c r="H4" s="2"/>
      <c r="I4" s="2"/>
      <c r="J4" s="2"/>
    </row>
    <row r="5" spans="1:10" ht="55.2">
      <c r="A5" s="2" t="s">
        <v>5</v>
      </c>
      <c r="B5" s="3"/>
      <c r="C5" s="2"/>
      <c r="D5" s="2" t="s">
        <v>6</v>
      </c>
      <c r="E5" s="4">
        <v>0</v>
      </c>
      <c r="F5" s="2"/>
      <c r="G5" s="2"/>
      <c r="H5" s="2"/>
      <c r="I5" s="2"/>
      <c r="J5" s="2"/>
    </row>
    <row r="6" spans="1:10" ht="55.2">
      <c r="A6" s="2" t="s">
        <v>7</v>
      </c>
      <c r="B6" s="3"/>
      <c r="C6" s="2"/>
      <c r="D6" s="2" t="s">
        <v>8</v>
      </c>
      <c r="E6" s="4">
        <v>0</v>
      </c>
      <c r="F6" s="2"/>
      <c r="G6" s="2"/>
      <c r="H6" s="2"/>
      <c r="I6" s="2"/>
      <c r="J6" s="2"/>
    </row>
    <row r="7" spans="1:10" ht="55.2">
      <c r="A7" s="2" t="s">
        <v>9</v>
      </c>
      <c r="B7" s="3"/>
      <c r="C7" s="2"/>
      <c r="D7" s="2" t="s">
        <v>10</v>
      </c>
      <c r="E7" s="3"/>
      <c r="F7" s="2"/>
      <c r="G7" s="2"/>
      <c r="H7" s="2"/>
      <c r="I7" s="2"/>
      <c r="J7" s="2"/>
    </row>
    <row r="8" spans="1:10" ht="41.4">
      <c r="A8" s="2" t="s">
        <v>11</v>
      </c>
      <c r="B8" s="3"/>
      <c r="C8" s="2"/>
      <c r="D8" s="2" t="s">
        <v>12</v>
      </c>
      <c r="E8" s="3"/>
      <c r="F8" s="2"/>
      <c r="G8" s="2"/>
      <c r="H8" s="2"/>
      <c r="I8" s="2"/>
      <c r="J8" s="2"/>
    </row>
    <row r="9" spans="1:10" ht="69">
      <c r="A9" s="2" t="s">
        <v>13</v>
      </c>
      <c r="B9" s="4">
        <v>100</v>
      </c>
      <c r="C9" s="2"/>
      <c r="D9" s="2" t="s">
        <v>14</v>
      </c>
      <c r="E9" s="3"/>
      <c r="F9" s="2"/>
      <c r="G9" s="2"/>
      <c r="H9" s="2"/>
      <c r="I9" s="2"/>
      <c r="J9" s="2"/>
    </row>
    <row r="10" spans="1:10" ht="69">
      <c r="A10" s="2" t="s">
        <v>15</v>
      </c>
      <c r="B10" s="4">
        <v>0</v>
      </c>
      <c r="C10" s="2"/>
      <c r="D10" s="2" t="s">
        <v>16</v>
      </c>
      <c r="E10" s="3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7.6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 t="s">
        <v>24</v>
      </c>
      <c r="I13" s="1" t="s">
        <v>25</v>
      </c>
      <c r="J13" s="1" t="s">
        <v>26</v>
      </c>
    </row>
    <row r="14" spans="1:10">
      <c r="A14" s="2">
        <v>1</v>
      </c>
      <c r="B14" s="3"/>
      <c r="C14" s="3"/>
      <c r="D14" s="3"/>
      <c r="E14" s="3"/>
      <c r="F14" s="5"/>
      <c r="G14" s="6" t="str">
        <f t="shared" ref="G14:G48" si="0">IF(OR(E14="",F14=""),"",E14*F14)</f>
        <v/>
      </c>
      <c r="H14" s="3" t="s">
        <v>27</v>
      </c>
      <c r="I14" s="3" t="s">
        <v>28</v>
      </c>
      <c r="J14" s="3"/>
    </row>
    <row r="15" spans="1:10">
      <c r="A15" s="2">
        <v>2</v>
      </c>
      <c r="B15" s="3"/>
      <c r="C15" s="3"/>
      <c r="D15" s="3"/>
      <c r="E15" s="3"/>
      <c r="F15" s="5"/>
      <c r="G15" s="6" t="str">
        <f t="shared" si="0"/>
        <v/>
      </c>
      <c r="H15" s="3" t="s">
        <v>27</v>
      </c>
      <c r="I15" s="3" t="s">
        <v>28</v>
      </c>
      <c r="J15" s="3"/>
    </row>
    <row r="16" spans="1:10">
      <c r="A16" s="2">
        <v>3</v>
      </c>
      <c r="B16" s="3"/>
      <c r="C16" s="3"/>
      <c r="D16" s="3"/>
      <c r="E16" s="3"/>
      <c r="F16" s="5"/>
      <c r="G16" s="6" t="str">
        <f t="shared" si="0"/>
        <v/>
      </c>
      <c r="H16" s="3" t="s">
        <v>27</v>
      </c>
      <c r="I16" s="3" t="s">
        <v>28</v>
      </c>
      <c r="J16" s="3"/>
    </row>
    <row r="17" spans="1:10">
      <c r="A17" s="2">
        <v>4</v>
      </c>
      <c r="B17" s="3"/>
      <c r="C17" s="3"/>
      <c r="D17" s="3"/>
      <c r="E17" s="3"/>
      <c r="F17" s="5"/>
      <c r="G17" s="6" t="str">
        <f t="shared" si="0"/>
        <v/>
      </c>
      <c r="H17" s="3" t="s">
        <v>27</v>
      </c>
      <c r="I17" s="3" t="s">
        <v>28</v>
      </c>
      <c r="J17" s="3"/>
    </row>
    <row r="18" spans="1:10">
      <c r="A18" s="2">
        <v>5</v>
      </c>
      <c r="B18" s="3"/>
      <c r="C18" s="3"/>
      <c r="D18" s="3"/>
      <c r="E18" s="3"/>
      <c r="F18" s="5"/>
      <c r="G18" s="6" t="str">
        <f t="shared" si="0"/>
        <v/>
      </c>
      <c r="H18" s="3" t="s">
        <v>27</v>
      </c>
      <c r="I18" s="3" t="s">
        <v>28</v>
      </c>
      <c r="J18" s="3"/>
    </row>
    <row r="19" spans="1:10">
      <c r="A19" s="2">
        <v>6</v>
      </c>
      <c r="B19" s="3"/>
      <c r="C19" s="3"/>
      <c r="D19" s="3"/>
      <c r="E19" s="3"/>
      <c r="F19" s="5"/>
      <c r="G19" s="6" t="str">
        <f t="shared" si="0"/>
        <v/>
      </c>
      <c r="H19" s="3" t="s">
        <v>27</v>
      </c>
      <c r="I19" s="3" t="s">
        <v>28</v>
      </c>
      <c r="J19" s="3"/>
    </row>
    <row r="20" spans="1:10">
      <c r="A20" s="2">
        <v>7</v>
      </c>
      <c r="B20" s="3"/>
      <c r="C20" s="3"/>
      <c r="D20" s="3"/>
      <c r="E20" s="3"/>
      <c r="F20" s="5"/>
      <c r="G20" s="6" t="str">
        <f t="shared" si="0"/>
        <v/>
      </c>
      <c r="H20" s="3" t="s">
        <v>27</v>
      </c>
      <c r="I20" s="3" t="s">
        <v>28</v>
      </c>
      <c r="J20" s="3"/>
    </row>
    <row r="21" spans="1:10">
      <c r="A21" s="2">
        <v>8</v>
      </c>
      <c r="B21" s="3"/>
      <c r="C21" s="3"/>
      <c r="D21" s="3"/>
      <c r="E21" s="3"/>
      <c r="F21" s="5"/>
      <c r="G21" s="6" t="str">
        <f t="shared" si="0"/>
        <v/>
      </c>
      <c r="H21" s="3" t="s">
        <v>27</v>
      </c>
      <c r="I21" s="3" t="s">
        <v>28</v>
      </c>
      <c r="J21" s="3"/>
    </row>
    <row r="22" spans="1:10">
      <c r="A22" s="2">
        <v>9</v>
      </c>
      <c r="B22" s="3"/>
      <c r="C22" s="3"/>
      <c r="D22" s="3"/>
      <c r="E22" s="3"/>
      <c r="F22" s="5"/>
      <c r="G22" s="6" t="str">
        <f t="shared" si="0"/>
        <v/>
      </c>
      <c r="H22" s="3" t="s">
        <v>27</v>
      </c>
      <c r="I22" s="3" t="s">
        <v>28</v>
      </c>
      <c r="J22" s="3"/>
    </row>
    <row r="23" spans="1:10">
      <c r="A23" s="2">
        <v>10</v>
      </c>
      <c r="B23" s="3"/>
      <c r="C23" s="3"/>
      <c r="D23" s="3"/>
      <c r="E23" s="3"/>
      <c r="F23" s="5"/>
      <c r="G23" s="6" t="str">
        <f t="shared" si="0"/>
        <v/>
      </c>
      <c r="H23" s="3" t="s">
        <v>27</v>
      </c>
      <c r="I23" s="3" t="s">
        <v>28</v>
      </c>
      <c r="J23" s="3"/>
    </row>
    <row r="24" spans="1:10">
      <c r="A24" s="2">
        <v>11</v>
      </c>
      <c r="B24" s="3"/>
      <c r="C24" s="3"/>
      <c r="D24" s="3"/>
      <c r="E24" s="3"/>
      <c r="F24" s="5"/>
      <c r="G24" s="6" t="str">
        <f t="shared" si="0"/>
        <v/>
      </c>
      <c r="H24" s="3" t="s">
        <v>27</v>
      </c>
      <c r="I24" s="3" t="s">
        <v>28</v>
      </c>
      <c r="J24" s="3"/>
    </row>
    <row r="25" spans="1:10">
      <c r="A25" s="2">
        <v>12</v>
      </c>
      <c r="B25" s="3"/>
      <c r="C25" s="3"/>
      <c r="D25" s="3"/>
      <c r="E25" s="3"/>
      <c r="F25" s="5"/>
      <c r="G25" s="6" t="str">
        <f t="shared" si="0"/>
        <v/>
      </c>
      <c r="H25" s="3" t="s">
        <v>27</v>
      </c>
      <c r="I25" s="3" t="s">
        <v>28</v>
      </c>
      <c r="J25" s="3"/>
    </row>
    <row r="26" spans="1:10">
      <c r="A26" s="2">
        <v>13</v>
      </c>
      <c r="B26" s="3"/>
      <c r="C26" s="3"/>
      <c r="D26" s="3"/>
      <c r="E26" s="3"/>
      <c r="F26" s="5"/>
      <c r="G26" s="6" t="str">
        <f t="shared" si="0"/>
        <v/>
      </c>
      <c r="H26" s="3" t="s">
        <v>27</v>
      </c>
      <c r="I26" s="3" t="s">
        <v>28</v>
      </c>
      <c r="J26" s="3"/>
    </row>
    <row r="27" spans="1:10">
      <c r="A27" s="2">
        <v>14</v>
      </c>
      <c r="B27" s="3"/>
      <c r="C27" s="3"/>
      <c r="D27" s="3"/>
      <c r="E27" s="3"/>
      <c r="F27" s="5"/>
      <c r="G27" s="6" t="str">
        <f t="shared" si="0"/>
        <v/>
      </c>
      <c r="H27" s="3" t="s">
        <v>27</v>
      </c>
      <c r="I27" s="3" t="s">
        <v>28</v>
      </c>
      <c r="J27" s="3"/>
    </row>
    <row r="28" spans="1:10">
      <c r="A28" s="2">
        <v>15</v>
      </c>
      <c r="B28" s="3"/>
      <c r="C28" s="3"/>
      <c r="D28" s="3"/>
      <c r="E28" s="3"/>
      <c r="F28" s="5"/>
      <c r="G28" s="6" t="str">
        <f t="shared" si="0"/>
        <v/>
      </c>
      <c r="H28" s="3" t="s">
        <v>27</v>
      </c>
      <c r="I28" s="3" t="s">
        <v>28</v>
      </c>
      <c r="J28" s="3"/>
    </row>
    <row r="29" spans="1:10">
      <c r="A29" s="2">
        <v>16</v>
      </c>
      <c r="B29" s="3"/>
      <c r="C29" s="3"/>
      <c r="D29" s="3"/>
      <c r="E29" s="3"/>
      <c r="F29" s="5"/>
      <c r="G29" s="6" t="str">
        <f t="shared" si="0"/>
        <v/>
      </c>
      <c r="H29" s="3" t="s">
        <v>27</v>
      </c>
      <c r="I29" s="3" t="s">
        <v>28</v>
      </c>
      <c r="J29" s="3"/>
    </row>
    <row r="30" spans="1:10">
      <c r="A30" s="2">
        <v>17</v>
      </c>
      <c r="B30" s="3"/>
      <c r="C30" s="3"/>
      <c r="D30" s="3"/>
      <c r="E30" s="3"/>
      <c r="F30" s="5"/>
      <c r="G30" s="6" t="str">
        <f t="shared" si="0"/>
        <v/>
      </c>
      <c r="H30" s="3" t="s">
        <v>27</v>
      </c>
      <c r="I30" s="3" t="s">
        <v>28</v>
      </c>
      <c r="J30" s="3"/>
    </row>
    <row r="31" spans="1:10">
      <c r="A31" s="2">
        <v>18</v>
      </c>
      <c r="B31" s="3"/>
      <c r="C31" s="3"/>
      <c r="D31" s="3"/>
      <c r="E31" s="3"/>
      <c r="F31" s="5"/>
      <c r="G31" s="6" t="str">
        <f t="shared" si="0"/>
        <v/>
      </c>
      <c r="H31" s="3" t="s">
        <v>27</v>
      </c>
      <c r="I31" s="3" t="s">
        <v>28</v>
      </c>
      <c r="J31" s="3"/>
    </row>
    <row r="32" spans="1:10">
      <c r="A32" s="2">
        <v>19</v>
      </c>
      <c r="B32" s="3"/>
      <c r="C32" s="3"/>
      <c r="D32" s="3"/>
      <c r="E32" s="3"/>
      <c r="F32" s="5"/>
      <c r="G32" s="6" t="str">
        <f t="shared" si="0"/>
        <v/>
      </c>
      <c r="H32" s="3" t="s">
        <v>27</v>
      </c>
      <c r="I32" s="3" t="s">
        <v>28</v>
      </c>
      <c r="J32" s="3"/>
    </row>
    <row r="33" spans="1:10">
      <c r="A33" s="2">
        <v>20</v>
      </c>
      <c r="B33" s="3"/>
      <c r="C33" s="3"/>
      <c r="D33" s="3"/>
      <c r="E33" s="3"/>
      <c r="F33" s="5"/>
      <c r="G33" s="6" t="str">
        <f t="shared" si="0"/>
        <v/>
      </c>
      <c r="H33" s="3" t="s">
        <v>27</v>
      </c>
      <c r="I33" s="3" t="s">
        <v>28</v>
      </c>
      <c r="J33" s="3"/>
    </row>
    <row r="34" spans="1:10">
      <c r="A34" s="2">
        <v>21</v>
      </c>
      <c r="B34" s="3"/>
      <c r="C34" s="3"/>
      <c r="D34" s="3"/>
      <c r="E34" s="3"/>
      <c r="F34" s="5"/>
      <c r="G34" s="6" t="str">
        <f t="shared" si="0"/>
        <v/>
      </c>
      <c r="H34" s="3" t="s">
        <v>27</v>
      </c>
      <c r="I34" s="3" t="s">
        <v>28</v>
      </c>
      <c r="J34" s="3"/>
    </row>
    <row r="35" spans="1:10">
      <c r="A35" s="2">
        <v>22</v>
      </c>
      <c r="B35" s="3"/>
      <c r="C35" s="3"/>
      <c r="D35" s="3"/>
      <c r="E35" s="3"/>
      <c r="F35" s="5"/>
      <c r="G35" s="6" t="str">
        <f t="shared" si="0"/>
        <v/>
      </c>
      <c r="H35" s="3" t="s">
        <v>27</v>
      </c>
      <c r="I35" s="3" t="s">
        <v>28</v>
      </c>
      <c r="J35" s="3"/>
    </row>
    <row r="36" spans="1:10">
      <c r="A36" s="2">
        <v>23</v>
      </c>
      <c r="B36" s="3"/>
      <c r="C36" s="3"/>
      <c r="D36" s="3"/>
      <c r="E36" s="3"/>
      <c r="F36" s="5"/>
      <c r="G36" s="6" t="str">
        <f t="shared" si="0"/>
        <v/>
      </c>
      <c r="H36" s="3" t="s">
        <v>27</v>
      </c>
      <c r="I36" s="3" t="s">
        <v>28</v>
      </c>
      <c r="J36" s="3"/>
    </row>
    <row r="37" spans="1:10">
      <c r="A37" s="2">
        <v>24</v>
      </c>
      <c r="B37" s="3"/>
      <c r="C37" s="3"/>
      <c r="D37" s="3"/>
      <c r="E37" s="3"/>
      <c r="F37" s="5"/>
      <c r="G37" s="6" t="str">
        <f t="shared" si="0"/>
        <v/>
      </c>
      <c r="H37" s="3" t="s">
        <v>27</v>
      </c>
      <c r="I37" s="3" t="s">
        <v>28</v>
      </c>
      <c r="J37" s="3"/>
    </row>
    <row r="38" spans="1:10">
      <c r="A38" s="2">
        <v>25</v>
      </c>
      <c r="B38" s="3"/>
      <c r="C38" s="3"/>
      <c r="D38" s="3"/>
      <c r="E38" s="3"/>
      <c r="F38" s="5"/>
      <c r="G38" s="6" t="str">
        <f t="shared" si="0"/>
        <v/>
      </c>
      <c r="H38" s="3" t="s">
        <v>27</v>
      </c>
      <c r="I38" s="3" t="s">
        <v>28</v>
      </c>
      <c r="J38" s="3"/>
    </row>
    <row r="39" spans="1:10">
      <c r="A39" s="2">
        <v>26</v>
      </c>
      <c r="B39" s="3"/>
      <c r="C39" s="3"/>
      <c r="D39" s="3"/>
      <c r="E39" s="3"/>
      <c r="F39" s="5"/>
      <c r="G39" s="6" t="str">
        <f t="shared" si="0"/>
        <v/>
      </c>
      <c r="H39" s="3" t="s">
        <v>27</v>
      </c>
      <c r="I39" s="3" t="s">
        <v>28</v>
      </c>
      <c r="J39" s="3"/>
    </row>
    <row r="40" spans="1:10">
      <c r="A40" s="2">
        <v>27</v>
      </c>
      <c r="B40" s="3"/>
      <c r="C40" s="3"/>
      <c r="D40" s="3"/>
      <c r="E40" s="3"/>
      <c r="F40" s="5"/>
      <c r="G40" s="6" t="str">
        <f t="shared" si="0"/>
        <v/>
      </c>
      <c r="H40" s="3" t="s">
        <v>27</v>
      </c>
      <c r="I40" s="3" t="s">
        <v>28</v>
      </c>
      <c r="J40" s="3"/>
    </row>
    <row r="41" spans="1:10">
      <c r="A41" s="2">
        <v>28</v>
      </c>
      <c r="B41" s="3"/>
      <c r="C41" s="3"/>
      <c r="D41" s="3"/>
      <c r="E41" s="3"/>
      <c r="F41" s="5"/>
      <c r="G41" s="6" t="str">
        <f t="shared" si="0"/>
        <v/>
      </c>
      <c r="H41" s="3" t="s">
        <v>27</v>
      </c>
      <c r="I41" s="3" t="s">
        <v>28</v>
      </c>
      <c r="J41" s="3"/>
    </row>
    <row r="42" spans="1:10">
      <c r="A42" s="2">
        <v>29</v>
      </c>
      <c r="B42" s="3"/>
      <c r="C42" s="3"/>
      <c r="D42" s="3"/>
      <c r="E42" s="3"/>
      <c r="F42" s="5"/>
      <c r="G42" s="6" t="str">
        <f t="shared" si="0"/>
        <v/>
      </c>
      <c r="H42" s="3" t="s">
        <v>27</v>
      </c>
      <c r="I42" s="3" t="s">
        <v>28</v>
      </c>
      <c r="J42" s="3"/>
    </row>
    <row r="43" spans="1:10">
      <c r="A43" s="2">
        <v>30</v>
      </c>
      <c r="B43" s="3"/>
      <c r="C43" s="3"/>
      <c r="D43" s="3"/>
      <c r="E43" s="3"/>
      <c r="F43" s="5"/>
      <c r="G43" s="6" t="str">
        <f t="shared" si="0"/>
        <v/>
      </c>
      <c r="H43" s="3" t="s">
        <v>27</v>
      </c>
      <c r="I43" s="3" t="s">
        <v>28</v>
      </c>
      <c r="J43" s="3"/>
    </row>
    <row r="44" spans="1:10">
      <c r="A44" s="2">
        <v>31</v>
      </c>
      <c r="B44" s="3"/>
      <c r="C44" s="3"/>
      <c r="D44" s="3"/>
      <c r="E44" s="3"/>
      <c r="F44" s="5"/>
      <c r="G44" s="6" t="str">
        <f t="shared" si="0"/>
        <v/>
      </c>
      <c r="H44" s="3" t="s">
        <v>27</v>
      </c>
      <c r="I44" s="3" t="s">
        <v>28</v>
      </c>
      <c r="J44" s="3"/>
    </row>
    <row r="45" spans="1:10">
      <c r="A45" s="2">
        <v>32</v>
      </c>
      <c r="B45" s="3"/>
      <c r="C45" s="3"/>
      <c r="D45" s="3"/>
      <c r="E45" s="3"/>
      <c r="F45" s="5"/>
      <c r="G45" s="6" t="str">
        <f t="shared" si="0"/>
        <v/>
      </c>
      <c r="H45" s="3" t="s">
        <v>27</v>
      </c>
      <c r="I45" s="3" t="s">
        <v>28</v>
      </c>
      <c r="J45" s="3"/>
    </row>
    <row r="46" spans="1:10">
      <c r="A46" s="2">
        <v>33</v>
      </c>
      <c r="B46" s="3"/>
      <c r="C46" s="3"/>
      <c r="D46" s="3"/>
      <c r="E46" s="3"/>
      <c r="F46" s="5"/>
      <c r="G46" s="6" t="str">
        <f t="shared" si="0"/>
        <v/>
      </c>
      <c r="H46" s="3" t="s">
        <v>27</v>
      </c>
      <c r="I46" s="3" t="s">
        <v>28</v>
      </c>
      <c r="J46" s="3"/>
    </row>
    <row r="47" spans="1:10">
      <c r="A47" s="2">
        <v>34</v>
      </c>
      <c r="B47" s="3"/>
      <c r="C47" s="3"/>
      <c r="D47" s="3"/>
      <c r="E47" s="3"/>
      <c r="F47" s="5"/>
      <c r="G47" s="6" t="str">
        <f t="shared" si="0"/>
        <v/>
      </c>
      <c r="H47" s="3" t="s">
        <v>27</v>
      </c>
      <c r="I47" s="3" t="s">
        <v>28</v>
      </c>
      <c r="J47" s="3"/>
    </row>
    <row r="48" spans="1:10">
      <c r="A48" s="2">
        <v>35</v>
      </c>
      <c r="B48" s="3"/>
      <c r="C48" s="3"/>
      <c r="D48" s="3"/>
      <c r="E48" s="3"/>
      <c r="F48" s="5"/>
      <c r="G48" s="6" t="str">
        <f t="shared" si="0"/>
        <v/>
      </c>
      <c r="H48" s="3" t="s">
        <v>27</v>
      </c>
      <c r="I48" s="3" t="s">
        <v>28</v>
      </c>
      <c r="J48" s="3"/>
    </row>
    <row r="49" spans="1:10">
      <c r="A49" s="2"/>
      <c r="B49" s="2"/>
      <c r="C49" s="2"/>
      <c r="D49" s="2"/>
      <c r="E49" s="2"/>
      <c r="F49" s="6"/>
      <c r="G49" s="6"/>
      <c r="H49" s="2"/>
      <c r="I49" s="2"/>
      <c r="J49" s="2"/>
    </row>
    <row r="50" spans="1:10">
      <c r="A50" s="11" t="s">
        <v>29</v>
      </c>
      <c r="B50" s="11"/>
      <c r="C50" s="11"/>
      <c r="D50" s="11"/>
      <c r="E50" s="11"/>
      <c r="F50" s="12"/>
      <c r="G50" s="7">
        <f>SUM(G14:G48)</f>
        <v>0</v>
      </c>
      <c r="H50" s="2"/>
      <c r="I50" s="2"/>
      <c r="J50" s="2"/>
    </row>
    <row r="51" spans="1:10">
      <c r="A51" s="13" t="s">
        <v>30</v>
      </c>
      <c r="B51" s="13"/>
      <c r="C51" s="13"/>
      <c r="D51" s="13"/>
      <c r="E51" s="13"/>
      <c r="F51" s="14"/>
      <c r="G51" s="8">
        <f>SUMIF(I14:I48,"Kwalifikowalny",G14:G48)</f>
        <v>0</v>
      </c>
      <c r="H51" s="2"/>
      <c r="I51" s="2"/>
      <c r="J51" s="2"/>
    </row>
    <row r="52" spans="1:10">
      <c r="A52" s="13" t="s">
        <v>31</v>
      </c>
      <c r="B52" s="13"/>
      <c r="C52" s="13"/>
      <c r="D52" s="13"/>
      <c r="E52" s="13"/>
      <c r="F52" s="14"/>
      <c r="G52" s="8">
        <f>SUMIF(I14:I48,"Niekwalifikowalny",G14:G48)</f>
        <v>0</v>
      </c>
      <c r="H52" s="2"/>
      <c r="I52" s="2"/>
      <c r="J52" s="2"/>
    </row>
    <row r="53" spans="1:10">
      <c r="A53" s="15" t="s">
        <v>32</v>
      </c>
      <c r="B53" s="15"/>
      <c r="C53" s="15"/>
      <c r="D53" s="15"/>
      <c r="E53" s="15"/>
      <c r="F53" s="16"/>
      <c r="G53" s="9">
        <f>SUMIF(I14:I48,"Do weryfikacji",G14:G48)</f>
        <v>0</v>
      </c>
      <c r="H53" s="2"/>
      <c r="I53" s="2"/>
      <c r="J53" s="2"/>
    </row>
  </sheetData>
  <mergeCells count="7">
    <mergeCell ref="A50:F50"/>
    <mergeCell ref="A51:F51"/>
    <mergeCell ref="A52:F52"/>
    <mergeCell ref="A53:F53"/>
    <mergeCell ref="A1:J1"/>
    <mergeCell ref="A2:J2"/>
    <mergeCell ref="A3:J3"/>
  </mergeCells>
  <dataValidations count="4">
    <dataValidation type="list" sqref="B14:B48" xr:uid="{00000000-0002-0000-0000-000000000000}">
      <formula1>"Personel / wynagrodzenia,Usługi zewnętrzne,Materiały i wyposażenie,Podróże / transport,Najem / infrastruktura,Promocja / informacja,Dostępność,Koszty administracyjne / pośrednie,Inne koszty bezpośrednie"</formula1>
    </dataValidation>
    <dataValidation type="list" sqref="D14:D48" xr:uid="{00000000-0002-0000-0000-000001000000}">
      <formula1>"godz.,dzień,osoba,szt.,miesiąc,usługa,pakiet,km,nocleg,inne"</formula1>
    </dataValidation>
    <dataValidation type="list" sqref="H14:H48" xr:uid="{00000000-0002-0000-0000-000002000000}">
      <formula1>"Dofinansowanie,Wkład własny finansowy,Wkład własny niefinansowy,Inne źródło"</formula1>
    </dataValidation>
    <dataValidation type="list" sqref="I14:I48" xr:uid="{00000000-0002-0000-0000-000003000000}">
      <formula1>"Do weryfikacji,Kwalifikowalny,Niekwalifikowalny"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workbookViewId="0">
      <selection activeCell="I10" sqref="I10"/>
    </sheetView>
  </sheetViews>
  <sheetFormatPr defaultRowHeight="13.8"/>
  <cols>
    <col min="1" max="1" width="31" customWidth="1"/>
    <col min="2" max="3" width="18" customWidth="1"/>
    <col min="4" max="4" width="31" customWidth="1"/>
    <col min="5" max="5" width="28" customWidth="1"/>
    <col min="6" max="6" width="3" customWidth="1"/>
  </cols>
  <sheetData>
    <row r="1" spans="1:10" ht="62.4" customHeight="1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ht="18" customHeight="1">
      <c r="A2" s="18" t="s">
        <v>33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3.2" customHeight="1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>
      <c r="A4" s="2" t="s">
        <v>34</v>
      </c>
      <c r="B4" s="6">
        <f>'Budżet projektu'!G50</f>
        <v>0</v>
      </c>
      <c r="C4" s="2"/>
      <c r="D4" s="2" t="s">
        <v>35</v>
      </c>
      <c r="E4" s="2" t="str">
        <f>IF(ABS(B4-SUM(B5:B8))&lt;0.01,"OK","SPRAWDŹ")</f>
        <v>OK</v>
      </c>
      <c r="F4" s="2"/>
    </row>
    <row r="5" spans="1:10">
      <c r="A5" s="2" t="s">
        <v>27</v>
      </c>
      <c r="B5" s="6">
        <f>SUMIF('Budżet projektu'!H14:H48,"Dofinansowanie",'Budżet projektu'!G14:G48)</f>
        <v>0</v>
      </c>
      <c r="C5" s="2"/>
      <c r="D5" s="2" t="s">
        <v>36</v>
      </c>
      <c r="E5" s="2" t="str">
        <f>IF(B10&lt;='Budżet projektu'!B9/100,"OK","PRZEKROCZONO LIMIT")</f>
        <v>OK</v>
      </c>
      <c r="F5" s="2"/>
    </row>
    <row r="6" spans="1:10">
      <c r="A6" s="2" t="s">
        <v>37</v>
      </c>
      <c r="B6" s="6">
        <f>SUMIF('Budżet projektu'!H14:H48,"Wkład własny finansowy",'Budżet projektu'!G14:G48)</f>
        <v>0</v>
      </c>
      <c r="C6" s="2"/>
      <c r="D6" s="2" t="s">
        <v>38</v>
      </c>
      <c r="E6" s="2" t="str">
        <f>IF(B11&gt;='Budżet projektu'!B10/100,"OK","ZA MAŁY WKŁAD")</f>
        <v>OK</v>
      </c>
      <c r="F6" s="2"/>
    </row>
    <row r="7" spans="1:10">
      <c r="A7" s="2" t="s">
        <v>39</v>
      </c>
      <c r="B7" s="6">
        <f>SUMIF('Budżet projektu'!H14:H48,"Wkład własny niefinansowy",'Budżet projektu'!G14:G48)</f>
        <v>0</v>
      </c>
      <c r="C7" s="2"/>
      <c r="D7" s="2" t="s">
        <v>40</v>
      </c>
      <c r="E7" s="2" t="str">
        <f>IF('Budżet projektu'!G53=0,"OK","WYMAGA WERYFIKACJI")</f>
        <v>OK</v>
      </c>
      <c r="F7" s="2"/>
    </row>
    <row r="8" spans="1:10">
      <c r="A8" s="2" t="s">
        <v>41</v>
      </c>
      <c r="B8" s="6">
        <f>SUMIF('Budżet projektu'!H14:H48,"Inne źródło",'Budżet projektu'!G14:G48)</f>
        <v>0</v>
      </c>
      <c r="C8" s="2"/>
      <c r="D8" s="2" t="s">
        <v>42</v>
      </c>
      <c r="E8" s="2" t="str">
        <f>IF('Budżet projektu'!G52=0,"OK","SĄ KOSZTY NIEKWALIFIKOWALNE")</f>
        <v>OK</v>
      </c>
      <c r="F8" s="2"/>
    </row>
    <row r="9" spans="1:10">
      <c r="A9" s="2" t="s">
        <v>43</v>
      </c>
      <c r="B9" s="6">
        <f>SUM(B6:B8)</f>
        <v>0</v>
      </c>
      <c r="C9" s="2"/>
      <c r="D9" s="2" t="s">
        <v>44</v>
      </c>
      <c r="E9" s="10">
        <f>IFERROR(SUMIF('Budżet projektu'!B14:B48,"Koszty administracyjne / pośrednie",'Budżet projektu'!G14:G48)/B4,0)</f>
        <v>0</v>
      </c>
      <c r="F9" s="2"/>
    </row>
    <row r="10" spans="1:10" ht="41.4">
      <c r="A10" s="2" t="s">
        <v>45</v>
      </c>
      <c r="B10" s="10">
        <f>IFERROR(B5/B4,0)</f>
        <v>0</v>
      </c>
      <c r="C10" s="2"/>
      <c r="D10" s="2" t="s">
        <v>46</v>
      </c>
      <c r="E10" s="2" t="s">
        <v>47</v>
      </c>
      <c r="F10" s="2"/>
    </row>
    <row r="11" spans="1:10" ht="27.6">
      <c r="A11" s="2" t="s">
        <v>48</v>
      </c>
      <c r="B11" s="10">
        <f>IFERROR(B9/B4,0)</f>
        <v>0</v>
      </c>
      <c r="C11" s="2"/>
      <c r="D11" s="2"/>
      <c r="E11" s="2"/>
      <c r="F11" s="2"/>
    </row>
    <row r="12" spans="1:10">
      <c r="A12" s="2"/>
      <c r="B12" s="2"/>
      <c r="C12" s="2"/>
      <c r="D12" s="2"/>
      <c r="E12" s="2"/>
      <c r="F12" s="2"/>
    </row>
    <row r="13" spans="1:10">
      <c r="A13" s="2"/>
      <c r="B13" s="2"/>
      <c r="C13" s="2"/>
      <c r="D13" s="2"/>
      <c r="E13" s="2"/>
      <c r="F13" s="2"/>
    </row>
    <row r="14" spans="1:10">
      <c r="A14" s="1" t="s">
        <v>49</v>
      </c>
      <c r="B14" s="1" t="s">
        <v>50</v>
      </c>
      <c r="C14" s="1" t="s">
        <v>51</v>
      </c>
      <c r="D14" s="2"/>
      <c r="E14" s="2"/>
      <c r="F14" s="2"/>
    </row>
    <row r="15" spans="1:10">
      <c r="A15" s="2" t="s">
        <v>52</v>
      </c>
      <c r="B15" s="6">
        <f>SUMIF('Budżet projektu'!B14:B48,A15,'Budżet projektu'!G14:G48)</f>
        <v>0</v>
      </c>
      <c r="C15" s="10">
        <f t="shared" ref="C15:C23" si="0">IFERROR(B15/$B$4,0)</f>
        <v>0</v>
      </c>
      <c r="D15" s="2"/>
      <c r="E15" s="2"/>
      <c r="F15" s="2"/>
    </row>
    <row r="16" spans="1:10">
      <c r="A16" s="2" t="s">
        <v>53</v>
      </c>
      <c r="B16" s="6">
        <f>SUMIF('Budżet projektu'!B14:B48,A16,'Budżet projektu'!G14:G48)</f>
        <v>0</v>
      </c>
      <c r="C16" s="10">
        <f t="shared" si="0"/>
        <v>0</v>
      </c>
      <c r="D16" s="2"/>
      <c r="E16" s="2"/>
      <c r="F16" s="2"/>
    </row>
    <row r="17" spans="1:6">
      <c r="A17" s="2" t="s">
        <v>54</v>
      </c>
      <c r="B17" s="6">
        <f>SUMIF('Budżet projektu'!B14:B48,A17,'Budżet projektu'!G14:G48)</f>
        <v>0</v>
      </c>
      <c r="C17" s="10">
        <f t="shared" si="0"/>
        <v>0</v>
      </c>
      <c r="D17" s="2"/>
      <c r="E17" s="2"/>
      <c r="F17" s="2"/>
    </row>
    <row r="18" spans="1:6">
      <c r="A18" s="2" t="s">
        <v>55</v>
      </c>
      <c r="B18" s="6">
        <f>SUMIF('Budżet projektu'!B14:B48,A18,'Budżet projektu'!G14:G48)</f>
        <v>0</v>
      </c>
      <c r="C18" s="10">
        <f t="shared" si="0"/>
        <v>0</v>
      </c>
      <c r="D18" s="2"/>
      <c r="E18" s="2"/>
      <c r="F18" s="2"/>
    </row>
    <row r="19" spans="1:6">
      <c r="A19" s="2" t="s">
        <v>56</v>
      </c>
      <c r="B19" s="6">
        <f>SUMIF('Budżet projektu'!B14:B48,A19,'Budżet projektu'!G14:G48)</f>
        <v>0</v>
      </c>
      <c r="C19" s="10">
        <f t="shared" si="0"/>
        <v>0</v>
      </c>
      <c r="D19" s="2"/>
      <c r="E19" s="2"/>
      <c r="F19" s="2"/>
    </row>
    <row r="20" spans="1:6">
      <c r="A20" s="2" t="s">
        <v>57</v>
      </c>
      <c r="B20" s="6">
        <f>SUMIF('Budżet projektu'!B14:B48,A20,'Budżet projektu'!G14:G48)</f>
        <v>0</v>
      </c>
      <c r="C20" s="10">
        <f t="shared" si="0"/>
        <v>0</v>
      </c>
      <c r="D20" s="2"/>
      <c r="E20" s="2"/>
      <c r="F20" s="2"/>
    </row>
    <row r="21" spans="1:6">
      <c r="A21" s="2" t="s">
        <v>58</v>
      </c>
      <c r="B21" s="6">
        <f>SUMIF('Budżet projektu'!B14:B48,A21,'Budżet projektu'!G14:G48)</f>
        <v>0</v>
      </c>
      <c r="C21" s="10">
        <f t="shared" si="0"/>
        <v>0</v>
      </c>
      <c r="D21" s="2"/>
      <c r="E21" s="2"/>
      <c r="F21" s="2"/>
    </row>
    <row r="22" spans="1:6">
      <c r="A22" s="2" t="s">
        <v>59</v>
      </c>
      <c r="B22" s="6">
        <f>SUMIF('Budżet projektu'!B14:B48,A22,'Budżet projektu'!G14:G48)</f>
        <v>0</v>
      </c>
      <c r="C22" s="10">
        <f t="shared" si="0"/>
        <v>0</v>
      </c>
      <c r="D22" s="2"/>
      <c r="E22" s="2"/>
      <c r="F22" s="2"/>
    </row>
    <row r="23" spans="1:6">
      <c r="A23" s="2" t="s">
        <v>60</v>
      </c>
      <c r="B23" s="6">
        <f>SUMIF('Budżet projektu'!B14:B48,A23,'Budżet projektu'!G14:G48)</f>
        <v>0</v>
      </c>
      <c r="C23" s="10">
        <f t="shared" si="0"/>
        <v>0</v>
      </c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</sheetData>
  <mergeCells count="3">
    <mergeCell ref="A1:J1"/>
    <mergeCell ref="A2:J2"/>
    <mergeCell ref="A3:J3"/>
  </mergeCells>
  <conditionalFormatting sqref="E4:E8">
    <cfRule type="expression" dxfId="1" priority="1">
      <formula>E4="OK"</formula>
    </cfRule>
    <cfRule type="expression" dxfId="0" priority="2">
      <formula>E4&lt;&gt;"OK"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selection sqref="A1:J1"/>
    </sheetView>
  </sheetViews>
  <sheetFormatPr defaultRowHeight="13.8"/>
  <cols>
    <col min="1" max="1" width="12" customWidth="1"/>
    <col min="2" max="2" width="85" customWidth="1"/>
    <col min="3" max="6" width="3" customWidth="1"/>
  </cols>
  <sheetData>
    <row r="1" spans="1:10" ht="57.6" customHeight="1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ht="18" customHeight="1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3.2" customHeight="1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27.6">
      <c r="A4" s="2" t="s">
        <v>62</v>
      </c>
      <c r="B4" s="2" t="s">
        <v>63</v>
      </c>
      <c r="C4" s="2"/>
      <c r="D4" s="2"/>
      <c r="E4" s="2"/>
      <c r="F4" s="2"/>
    </row>
    <row r="5" spans="1:10" ht="27.6">
      <c r="A5" s="2" t="s">
        <v>64</v>
      </c>
      <c r="B5" s="2" t="s">
        <v>65</v>
      </c>
      <c r="C5" s="2"/>
      <c r="D5" s="2"/>
      <c r="E5" s="2"/>
      <c r="F5" s="2"/>
    </row>
    <row r="6" spans="1:10" ht="27.6">
      <c r="A6" s="2" t="s">
        <v>66</v>
      </c>
      <c r="B6" s="2" t="s">
        <v>67</v>
      </c>
      <c r="C6" s="2"/>
      <c r="D6" s="2"/>
      <c r="E6" s="2"/>
      <c r="F6" s="2"/>
    </row>
    <row r="7" spans="1:10" ht="27.6">
      <c r="A7" s="2" t="s">
        <v>68</v>
      </c>
      <c r="B7" s="2" t="s">
        <v>69</v>
      </c>
      <c r="C7" s="2"/>
      <c r="D7" s="2"/>
      <c r="E7" s="2"/>
      <c r="F7" s="2"/>
    </row>
    <row r="8" spans="1:10">
      <c r="A8" s="2" t="s">
        <v>70</v>
      </c>
      <c r="B8" s="2" t="s">
        <v>71</v>
      </c>
      <c r="C8" s="2"/>
      <c r="D8" s="2"/>
      <c r="E8" s="2"/>
      <c r="F8" s="2"/>
    </row>
    <row r="9" spans="1:10" ht="27.6">
      <c r="A9" s="2" t="s">
        <v>72</v>
      </c>
      <c r="B9" s="2" t="s">
        <v>73</v>
      </c>
      <c r="C9" s="2"/>
      <c r="D9" s="2"/>
      <c r="E9" s="2"/>
      <c r="F9" s="2"/>
    </row>
    <row r="10" spans="1:10">
      <c r="A10" s="2"/>
      <c r="B10" s="2"/>
      <c r="C10" s="2"/>
      <c r="D10" s="2"/>
      <c r="E10" s="2"/>
      <c r="F10" s="2"/>
    </row>
    <row r="11" spans="1:10">
      <c r="A11" s="2"/>
      <c r="B11" s="2"/>
      <c r="C11" s="2"/>
      <c r="D11" s="2"/>
      <c r="E11" s="2"/>
      <c r="F11" s="2"/>
    </row>
    <row r="12" spans="1:10">
      <c r="A12" s="20" t="s">
        <v>74</v>
      </c>
      <c r="B12" s="20"/>
      <c r="C12" s="20"/>
      <c r="D12" s="20"/>
      <c r="E12" s="20"/>
      <c r="F12" s="20"/>
    </row>
    <row r="13" spans="1:10">
      <c r="A13" s="21" t="s">
        <v>75</v>
      </c>
      <c r="B13" s="21"/>
      <c r="C13" s="21"/>
      <c r="D13" s="21"/>
      <c r="E13" s="21"/>
      <c r="F13" s="21"/>
    </row>
    <row r="14" spans="1:10">
      <c r="A14" s="21"/>
      <c r="B14" s="21"/>
      <c r="C14" s="21"/>
      <c r="D14" s="21"/>
      <c r="E14" s="21"/>
      <c r="F14" s="21"/>
    </row>
    <row r="15" spans="1:10">
      <c r="A15" s="21"/>
      <c r="B15" s="21"/>
      <c r="C15" s="21"/>
      <c r="D15" s="21"/>
      <c r="E15" s="21"/>
      <c r="F15" s="21"/>
    </row>
    <row r="16" spans="1:10">
      <c r="A16" s="21"/>
      <c r="B16" s="21"/>
      <c r="C16" s="21"/>
      <c r="D16" s="21"/>
      <c r="E16" s="21"/>
      <c r="F16" s="21"/>
    </row>
    <row r="17" spans="1:6">
      <c r="A17" s="2"/>
      <c r="B17" s="2"/>
      <c r="C17" s="2"/>
      <c r="D17" s="2"/>
      <c r="E17" s="2"/>
      <c r="F17" s="2"/>
    </row>
    <row r="18" spans="1:6" ht="41.4">
      <c r="A18" s="1" t="s">
        <v>76</v>
      </c>
      <c r="B18" s="1" t="s">
        <v>77</v>
      </c>
      <c r="C18" s="2"/>
      <c r="D18" s="2"/>
      <c r="E18" s="2"/>
      <c r="F18" s="2"/>
    </row>
    <row r="19" spans="1:6" ht="69">
      <c r="A19" s="2" t="s">
        <v>78</v>
      </c>
      <c r="B19" s="2" t="s">
        <v>79</v>
      </c>
      <c r="C19" s="2"/>
      <c r="D19" s="2"/>
      <c r="E19" s="2"/>
      <c r="F19" s="2"/>
    </row>
    <row r="20" spans="1:6" ht="41.4">
      <c r="A20" s="2" t="s">
        <v>80</v>
      </c>
      <c r="B20" s="2" t="s">
        <v>81</v>
      </c>
      <c r="C20" s="2"/>
      <c r="D20" s="2"/>
      <c r="E20" s="2"/>
      <c r="F20" s="2"/>
    </row>
  </sheetData>
  <mergeCells count="5">
    <mergeCell ref="A12:F12"/>
    <mergeCell ref="A13:F16"/>
    <mergeCell ref="A1:J1"/>
    <mergeCell ref="A2:J2"/>
    <mergeCell ref="A3:J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Budżet projektu</vt:lpstr>
      <vt:lpstr>Podsumowanie</vt:lpstr>
      <vt:lpstr>Instrukcja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 Glo</cp:lastModifiedBy>
  <dcterms:modified xsi:type="dcterms:W3CDTF">2026-09-07T12:18:48Z</dcterms:modified>
</cp:coreProperties>
</file>